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21075" windowHeight="1158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3" i="1"/>
  <c r="G6"/>
  <c r="G5"/>
  <c r="G2"/>
  <c r="E7"/>
  <c r="C7"/>
  <c r="G7" s="1"/>
  <c r="C4"/>
  <c r="G9" l="1"/>
  <c r="C10" s="1"/>
  <c r="C9"/>
  <c r="C12"/>
</calcChain>
</file>

<file path=xl/sharedStrings.xml><?xml version="1.0" encoding="utf-8"?>
<sst xmlns="http://schemas.openxmlformats.org/spreadsheetml/2006/main" count="35" uniqueCount="23">
  <si>
    <t>m/s</t>
  </si>
  <si>
    <t>vzdálenost kotoučů</t>
  </si>
  <si>
    <t>l</t>
  </si>
  <si>
    <t>m</t>
  </si>
  <si>
    <t>frekvence otáčení</t>
  </si>
  <si>
    <t>f</t>
  </si>
  <si>
    <t>ot/min</t>
  </si>
  <si>
    <t>ot/s</t>
  </si>
  <si>
    <t>úhel1</t>
  </si>
  <si>
    <t>phi1</t>
  </si>
  <si>
    <t>úhel2</t>
  </si>
  <si>
    <t>phi2</t>
  </si>
  <si>
    <t>deg</t>
  </si>
  <si>
    <t>rozdíl úhlů</t>
  </si>
  <si>
    <t>rychlost</t>
  </si>
  <si>
    <t>v=</t>
  </si>
  <si>
    <t>f=</t>
  </si>
  <si>
    <t>delta phi=</t>
  </si>
  <si>
    <t>max. chyba</t>
  </si>
  <si>
    <t>hodnota</t>
  </si>
  <si>
    <t>rel max. chyba</t>
  </si>
  <si>
    <t>e-v=</t>
  </si>
  <si>
    <t>kotouč se otočil 2-krát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</si>
</sst>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activeCell="E4" sqref="E4"/>
    </sheetView>
  </sheetViews>
  <sheetFormatPr defaultRowHeight="15"/>
  <cols>
    <col min="1" max="1" width="22.28515625" customWidth="1"/>
  </cols>
  <sheetData>
    <row r="1" spans="1:7">
      <c r="C1" t="s">
        <v>19</v>
      </c>
      <c r="E1" t="s">
        <v>18</v>
      </c>
      <c r="G1" t="s">
        <v>20</v>
      </c>
    </row>
    <row r="2" spans="1:7">
      <c r="A2" t="s">
        <v>1</v>
      </c>
      <c r="B2" t="s">
        <v>2</v>
      </c>
      <c r="C2">
        <v>0.4</v>
      </c>
      <c r="D2" t="s">
        <v>3</v>
      </c>
      <c r="E2">
        <v>0.01</v>
      </c>
      <c r="F2" t="s">
        <v>3</v>
      </c>
      <c r="G2">
        <f>E2/C2</f>
        <v>2.4999999999999998E-2</v>
      </c>
    </row>
    <row r="3" spans="1:7">
      <c r="A3" t="s">
        <v>4</v>
      </c>
      <c r="B3" t="s">
        <v>5</v>
      </c>
      <c r="C3">
        <v>2247</v>
      </c>
      <c r="D3" t="s">
        <v>6</v>
      </c>
      <c r="E3">
        <v>100</v>
      </c>
      <c r="F3" t="s">
        <v>6</v>
      </c>
      <c r="G3">
        <f>E3/C3</f>
        <v>4.4503782821539828E-2</v>
      </c>
    </row>
    <row r="4" spans="1:7">
      <c r="A4" t="s">
        <v>4</v>
      </c>
      <c r="B4" t="s">
        <v>16</v>
      </c>
      <c r="C4">
        <f>C3/60</f>
        <v>37.450000000000003</v>
      </c>
      <c r="D4" t="s">
        <v>7</v>
      </c>
    </row>
    <row r="5" spans="1:7">
      <c r="A5" t="s">
        <v>8</v>
      </c>
      <c r="B5" t="s">
        <v>9</v>
      </c>
      <c r="C5">
        <v>52</v>
      </c>
      <c r="D5" t="s">
        <v>12</v>
      </c>
      <c r="E5">
        <v>2</v>
      </c>
      <c r="F5" t="s">
        <v>12</v>
      </c>
      <c r="G5">
        <f>E5/C5</f>
        <v>3.8461538461538464E-2</v>
      </c>
    </row>
    <row r="6" spans="1:7">
      <c r="A6" t="s">
        <v>10</v>
      </c>
      <c r="B6" t="s">
        <v>11</v>
      </c>
      <c r="C6">
        <v>82</v>
      </c>
      <c r="D6" t="s">
        <v>12</v>
      </c>
      <c r="E6">
        <v>2</v>
      </c>
      <c r="F6" t="s">
        <v>12</v>
      </c>
      <c r="G6">
        <f>E6/C6</f>
        <v>2.4390243902439025E-2</v>
      </c>
    </row>
    <row r="7" spans="1:7">
      <c r="A7" t="s">
        <v>13</v>
      </c>
      <c r="B7" t="s">
        <v>17</v>
      </c>
      <c r="C7">
        <f>ABS(C6-C5)</f>
        <v>30</v>
      </c>
      <c r="D7" t="s">
        <v>12</v>
      </c>
      <c r="E7">
        <f>E5+E6</f>
        <v>4</v>
      </c>
      <c r="F7" t="s">
        <v>12</v>
      </c>
      <c r="G7">
        <f>E7/C7</f>
        <v>0.13333333333333333</v>
      </c>
    </row>
    <row r="9" spans="1:7">
      <c r="A9" s="1" t="s">
        <v>14</v>
      </c>
      <c r="B9" s="1" t="s">
        <v>15</v>
      </c>
      <c r="C9" s="1">
        <f>360/C7*C2*C4</f>
        <v>179.76000000000005</v>
      </c>
      <c r="D9" s="1" t="s">
        <v>0</v>
      </c>
      <c r="G9">
        <f>G2+G3+G7</f>
        <v>0.20283711615487315</v>
      </c>
    </row>
    <row r="10" spans="1:7">
      <c r="A10" s="1" t="s">
        <v>18</v>
      </c>
      <c r="B10" s="1" t="s">
        <v>21</v>
      </c>
      <c r="C10" s="1">
        <f>G9*C9</f>
        <v>36.46200000000001</v>
      </c>
      <c r="D10" s="1" t="s">
        <v>0</v>
      </c>
    </row>
    <row r="12" spans="1:7">
      <c r="A12" t="s">
        <v>22</v>
      </c>
      <c r="B12" t="s">
        <v>15</v>
      </c>
      <c r="C12">
        <f>360/(C7+360)*C2*C4</f>
        <v>13.82769230769231</v>
      </c>
      <c r="D12" t="s">
        <v>0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</dc:creator>
  <cp:lastModifiedBy>Jakub</cp:lastModifiedBy>
  <dcterms:created xsi:type="dcterms:W3CDTF">2021-10-02T21:17:09Z</dcterms:created>
  <dcterms:modified xsi:type="dcterms:W3CDTF">2021-10-05T06:50:21Z</dcterms:modified>
</cp:coreProperties>
</file>