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19425" windowHeight="10050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C5" i="1"/>
  <c r="D5" s="1"/>
  <c r="C4"/>
  <c r="D4" s="1"/>
  <c r="D3"/>
  <c r="C3"/>
  <c r="D7" l="1"/>
  <c r="D8"/>
</calcChain>
</file>

<file path=xl/sharedStrings.xml><?xml version="1.0" encoding="utf-8"?>
<sst xmlns="http://schemas.openxmlformats.org/spreadsheetml/2006/main" count="6" uniqueCount="6">
  <si>
    <t>s (m)</t>
  </si>
  <si>
    <t>t (s)</t>
  </si>
  <si>
    <t>t^2 (s^2)</t>
  </si>
  <si>
    <t>g (m/s^2)</t>
  </si>
  <si>
    <t>g=</t>
  </si>
  <si>
    <t>chyba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</si>
</sst>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rgb="FF0070C0"/>
      <name val="Calibri"/>
      <family val="2"/>
      <charset val="238"/>
      <scheme val="minor"/>
    </font>
    <font>
      <sz val="11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2" fontId="1" fillId="0" borderId="0" xfId="0" applyNumberFormat="1" applyFont="1"/>
    <xf numFmtId="0" fontId="2" fillId="0" borderId="0" xfId="0" applyFont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>
        <c:manualLayout>
          <c:layoutTarget val="inner"/>
          <c:xMode val="edge"/>
          <c:yMode val="edge"/>
          <c:x val="0.12581267808450008"/>
          <c:y val="6.1580100652556036E-2"/>
          <c:w val="0.83701481867295768"/>
          <c:h val="0.81567771918418486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diamond"/>
            <c:size val="10"/>
            <c:spPr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trendline>
            <c:spPr>
              <a:ln w="19050">
                <a:solidFill>
                  <a:srgbClr val="FF0000"/>
                </a:solidFill>
              </a:ln>
            </c:spPr>
            <c:trendlineType val="poly"/>
            <c:order val="2"/>
          </c:trendline>
          <c:xVal>
            <c:numRef>
              <c:f>List1!$B$2:$B$5</c:f>
              <c:numCache>
                <c:formatCode>General</c:formatCode>
                <c:ptCount val="4"/>
                <c:pt idx="0">
                  <c:v>0</c:v>
                </c:pt>
                <c:pt idx="1">
                  <c:v>0.60489999999999999</c:v>
                </c:pt>
                <c:pt idx="2">
                  <c:v>0.50580000000000003</c:v>
                </c:pt>
                <c:pt idx="3">
                  <c:v>0.40300000000000002</c:v>
                </c:pt>
              </c:numCache>
            </c:numRef>
          </c:xVal>
          <c:yVal>
            <c:numRef>
              <c:f>List1!$A$2:$A$5</c:f>
              <c:numCache>
                <c:formatCode>General</c:formatCode>
                <c:ptCount val="4"/>
                <c:pt idx="0">
                  <c:v>0</c:v>
                </c:pt>
                <c:pt idx="1">
                  <c:v>1.8</c:v>
                </c:pt>
                <c:pt idx="2">
                  <c:v>1.25</c:v>
                </c:pt>
                <c:pt idx="3">
                  <c:v>0.8</c:v>
                </c:pt>
              </c:numCache>
            </c:numRef>
          </c:yVal>
        </c:ser>
        <c:axId val="141730944"/>
        <c:axId val="141732480"/>
      </c:scatterChart>
      <c:valAx>
        <c:axId val="141730944"/>
        <c:scaling>
          <c:orientation val="minMax"/>
        </c:scaling>
        <c:axPos val="b"/>
        <c:numFmt formatCode="General" sourceLinked="1"/>
        <c:tickLblPos val="nextTo"/>
        <c:crossAx val="141732480"/>
        <c:crosses val="autoZero"/>
        <c:crossBetween val="midCat"/>
      </c:valAx>
      <c:valAx>
        <c:axId val="141732480"/>
        <c:scaling>
          <c:orientation val="minMax"/>
        </c:scaling>
        <c:axPos val="l"/>
        <c:majorGridlines/>
        <c:numFmt formatCode="General" sourceLinked="1"/>
        <c:tickLblPos val="nextTo"/>
        <c:crossAx val="141730944"/>
        <c:crosses val="autoZero"/>
        <c:crossBetween val="midCat"/>
      </c:valAx>
    </c:plotArea>
    <c:plotVisOnly val="1"/>
  </c:chart>
  <c:printSettings>
    <c:headerFooter/>
    <c:pageMargins b="0.78740157499999996" l="0.70000000000000018" r="0.70000000000000018" t="0.78740157499999996" header="0.3000000000000001" footer="0.300000000000000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>
        <c:manualLayout>
          <c:layoutTarget val="inner"/>
          <c:xMode val="edge"/>
          <c:yMode val="edge"/>
          <c:x val="0.12183093844786912"/>
          <c:y val="2.4882852946134026E-2"/>
          <c:w val="0.83701481867295768"/>
          <c:h val="0.8156777191841853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diamond"/>
            <c:size val="10"/>
            <c:spPr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trendline>
            <c:spPr>
              <a:ln w="19050">
                <a:solidFill>
                  <a:srgbClr val="FF0000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-0.19570861035366688"/>
                  <c:y val="3.627922656456934E-2"/>
                </c:manualLayout>
              </c:layout>
              <c:numFmt formatCode="General" sourceLinked="0"/>
            </c:trendlineLbl>
          </c:trendline>
          <c:xVal>
            <c:numRef>
              <c:f>List1!$C$2:$C$5</c:f>
              <c:numCache>
                <c:formatCode>General</c:formatCode>
                <c:ptCount val="4"/>
                <c:pt idx="0">
                  <c:v>0</c:v>
                </c:pt>
                <c:pt idx="1">
                  <c:v>0.36590401</c:v>
                </c:pt>
                <c:pt idx="2">
                  <c:v>0.25583364000000003</c:v>
                </c:pt>
                <c:pt idx="3">
                  <c:v>0.16240900000000003</c:v>
                </c:pt>
              </c:numCache>
            </c:numRef>
          </c:xVal>
          <c:yVal>
            <c:numRef>
              <c:f>List1!$A$2:$A$5</c:f>
              <c:numCache>
                <c:formatCode>General</c:formatCode>
                <c:ptCount val="4"/>
                <c:pt idx="0">
                  <c:v>0</c:v>
                </c:pt>
                <c:pt idx="1">
                  <c:v>1.8</c:v>
                </c:pt>
                <c:pt idx="2">
                  <c:v>1.25</c:v>
                </c:pt>
                <c:pt idx="3">
                  <c:v>0.8</c:v>
                </c:pt>
              </c:numCache>
            </c:numRef>
          </c:yVal>
        </c:ser>
        <c:axId val="141749632"/>
        <c:axId val="141760000"/>
      </c:scatterChart>
      <c:valAx>
        <c:axId val="141749632"/>
        <c:scaling>
          <c:orientation val="minMax"/>
        </c:scaling>
        <c:axPos val="b"/>
        <c:numFmt formatCode="General" sourceLinked="1"/>
        <c:tickLblPos val="nextTo"/>
        <c:crossAx val="141760000"/>
        <c:crosses val="autoZero"/>
        <c:crossBetween val="midCat"/>
      </c:valAx>
      <c:valAx>
        <c:axId val="141760000"/>
        <c:scaling>
          <c:orientation val="minMax"/>
        </c:scaling>
        <c:axPos val="l"/>
        <c:majorGridlines/>
        <c:numFmt formatCode="General" sourceLinked="1"/>
        <c:tickLblPos val="nextTo"/>
        <c:crossAx val="141749632"/>
        <c:crosses val="autoZero"/>
        <c:crossBetween val="midCat"/>
      </c:valAx>
    </c:plotArea>
    <c:plotVisOnly val="1"/>
  </c:chart>
  <c:printSettings>
    <c:headerFooter/>
    <c:pageMargins b="0.78740157499999996" l="0.7000000000000004" r="0.7000000000000004" t="0.78740157499999996" header="0.30000000000000021" footer="0.3000000000000002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590550</xdr:colOff>
      <xdr:row>0</xdr:row>
      <xdr:rowOff>180974</xdr:rowOff>
    </xdr:from>
    <xdr:to>
      <xdr:col>13</xdr:col>
      <xdr:colOff>0</xdr:colOff>
      <xdr:row>17</xdr:row>
      <xdr:rowOff>57149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504825</xdr:colOff>
      <xdr:row>1</xdr:row>
      <xdr:rowOff>0</xdr:rowOff>
    </xdr:from>
    <xdr:to>
      <xdr:col>21</xdr:col>
      <xdr:colOff>523875</xdr:colOff>
      <xdr:row>17</xdr:row>
      <xdr:rowOff>66675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0.44553</cdr:x>
      <cdr:y>0.89602</cdr:y>
    </cdr:from>
    <cdr:to>
      <cdr:x>0.58949</cdr:x>
      <cdr:y>1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2181225" y="2790825"/>
          <a:ext cx="704850" cy="3238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400" b="1"/>
            <a:t>t (s)</a:t>
          </a:r>
          <a:endParaRPr lang="cs-CZ" sz="1400" b="1"/>
        </a:p>
      </cdr:txBody>
    </cdr:sp>
  </cdr:relSizeAnchor>
  <cdr:relSizeAnchor xmlns:cdr="http://schemas.openxmlformats.org/drawingml/2006/chartDrawing">
    <cdr:from>
      <cdr:x>0.00195</cdr:x>
      <cdr:y>0.31498</cdr:y>
    </cdr:from>
    <cdr:to>
      <cdr:x>0.06809</cdr:x>
      <cdr:y>0.54128</cdr:y>
    </cdr:to>
    <cdr:sp macro="" textlink="">
      <cdr:nvSpPr>
        <cdr:cNvPr id="3" name="TextovéPole 1"/>
        <cdr:cNvSpPr txBox="1"/>
      </cdr:nvSpPr>
      <cdr:spPr>
        <a:xfrm xmlns:a="http://schemas.openxmlformats.org/drawingml/2006/main" rot="16200000">
          <a:off x="-180975" y="1171575"/>
          <a:ext cx="704850" cy="3238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400" b="1"/>
            <a:t>s (m)</a:t>
          </a:r>
          <a:endParaRPr lang="cs-CZ" sz="1400" b="1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0.48444</cdr:x>
      <cdr:y>0.89602</cdr:y>
    </cdr:from>
    <cdr:to>
      <cdr:x>0.6284</cdr:x>
      <cdr:y>1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2371748" y="2838436"/>
          <a:ext cx="704807" cy="3238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400" b="1"/>
            <a:t>t</a:t>
          </a:r>
          <a:r>
            <a:rPr lang="en-US" sz="1400" b="1" baseline="30000"/>
            <a:t>2</a:t>
          </a:r>
          <a:r>
            <a:rPr lang="en-US" sz="1400" b="1"/>
            <a:t> (s</a:t>
          </a:r>
          <a:r>
            <a:rPr lang="en-US" sz="1100" b="1" baseline="30000">
              <a:latin typeface="+mn-lt"/>
              <a:ea typeface="+mn-ea"/>
              <a:cs typeface="+mn-cs"/>
            </a:rPr>
            <a:t>2</a:t>
          </a:r>
          <a:r>
            <a:rPr lang="en-US" sz="1400" b="1"/>
            <a:t>)</a:t>
          </a:r>
          <a:endParaRPr lang="cs-CZ" sz="1400" b="1"/>
        </a:p>
      </cdr:txBody>
    </cdr:sp>
  </cdr:relSizeAnchor>
  <cdr:relSizeAnchor xmlns:cdr="http://schemas.openxmlformats.org/drawingml/2006/chartDrawing">
    <cdr:from>
      <cdr:x>0.00195</cdr:x>
      <cdr:y>0.31498</cdr:y>
    </cdr:from>
    <cdr:to>
      <cdr:x>0.06809</cdr:x>
      <cdr:y>0.54128</cdr:y>
    </cdr:to>
    <cdr:sp macro="" textlink="">
      <cdr:nvSpPr>
        <cdr:cNvPr id="3" name="TextovéPole 1"/>
        <cdr:cNvSpPr txBox="1"/>
      </cdr:nvSpPr>
      <cdr:spPr>
        <a:xfrm xmlns:a="http://schemas.openxmlformats.org/drawingml/2006/main" rot="16200000">
          <a:off x="-180975" y="1171575"/>
          <a:ext cx="704850" cy="3238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400" b="1"/>
            <a:t>s (m)</a:t>
          </a:r>
          <a:endParaRPr lang="cs-CZ" sz="1400" b="1"/>
        </a:p>
      </cdr:txBody>
    </cdr:sp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tabSelected="1" workbookViewId="0">
      <selection activeCell="C19" sqref="C19"/>
    </sheetView>
  </sheetViews>
  <sheetFormatPr defaultRowHeight="15"/>
  <sheetData>
    <row r="1" spans="1:4">
      <c r="A1" t="s">
        <v>0</v>
      </c>
      <c r="B1" t="s">
        <v>1</v>
      </c>
      <c r="C1" t="s">
        <v>2</v>
      </c>
      <c r="D1" t="s">
        <v>3</v>
      </c>
    </row>
    <row r="2" spans="1:4">
      <c r="A2">
        <v>0</v>
      </c>
      <c r="B2">
        <v>0</v>
      </c>
      <c r="C2">
        <v>0</v>
      </c>
    </row>
    <row r="3" spans="1:4">
      <c r="A3">
        <v>1.8</v>
      </c>
      <c r="B3">
        <v>0.60489999999999999</v>
      </c>
      <c r="C3">
        <f>B3^2</f>
        <v>0.36590401</v>
      </c>
      <c r="D3">
        <f>2*A3/C3</f>
        <v>9.8386459333965757</v>
      </c>
    </row>
    <row r="4" spans="1:4">
      <c r="A4">
        <v>1.25</v>
      </c>
      <c r="B4">
        <v>0.50580000000000003</v>
      </c>
      <c r="C4">
        <f>B4^2</f>
        <v>0.25583364000000003</v>
      </c>
      <c r="D4">
        <f>2*A4/C4</f>
        <v>9.7719752570459448</v>
      </c>
    </row>
    <row r="5" spans="1:4">
      <c r="A5">
        <v>0.8</v>
      </c>
      <c r="B5">
        <v>0.40300000000000002</v>
      </c>
      <c r="C5">
        <f>B5^2</f>
        <v>0.16240900000000003</v>
      </c>
      <c r="D5">
        <f>2*A5/C5</f>
        <v>9.8516707817916487</v>
      </c>
    </row>
    <row r="7" spans="1:4">
      <c r="C7" s="2" t="s">
        <v>4</v>
      </c>
      <c r="D7" s="1">
        <f>AVERAGE(D3:D5)</f>
        <v>9.8207639907447231</v>
      </c>
    </row>
    <row r="8" spans="1:4">
      <c r="C8" s="2" t="s">
        <v>5</v>
      </c>
      <c r="D8" s="1">
        <f>STDEVA(D3:D5)/SQRT(3)</f>
        <v>2.4682430126687169E-2</v>
      </c>
    </row>
  </sheetData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Jakub</dc:creator>
  <cp:lastModifiedBy>Jakub</cp:lastModifiedBy>
  <dcterms:created xsi:type="dcterms:W3CDTF">2019-10-16T22:42:03Z</dcterms:created>
  <dcterms:modified xsi:type="dcterms:W3CDTF">2019-10-19T20:04:46Z</dcterms:modified>
</cp:coreProperties>
</file>